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<sst xmlns="http://schemas.openxmlformats.org/spreadsheetml/2006/main" count="228" uniqueCount="195">
  <si>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</si>
  <si>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</si>
  <si>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</si>
  <si>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</si>
  <si>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</si>
  <si>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</si>
  <si>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</si>
  <si>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</si>
  <si>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</si>
  <si>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</si>
  <si>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</si>
  <si>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</si>
  <si>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</si>
  <si>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</si>
  <si>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</si>
  <si>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</si>
  <si>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</si>
  <si>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</si>
  <si>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</si>
  <si>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</si>
  <si>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</si>
  <si>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</si>
  <si>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</si>
  <si>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</si>
  <si>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</si>
  <si>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</si>
  <si>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</si>
  <si>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</si>
  <si>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</si>
  <si>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</si>
  <si>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</si>
  <si>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</si>
  <si>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</si>
  <si>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</si>
  <si>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</si>
  <si>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</si>
  <si>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</si>
  <si>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</si>
  <si>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</si>
  <si>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</si>
  <si>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</si>
  <si>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</si>
  <si>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</si>
  <si>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</si>
  <si>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</si>
  <si>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</si>
  <si>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</si>
  <si>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</si>
  <si>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</si>
  <si>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</si>
  <si>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</si>
  <si>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</si>
  <si>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</si>
  <si>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</si>
  <si>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</si>
  <si>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</si>
  <si>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</si>
  <si>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</si>
  <si>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</si>
  <si>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</si>
  <si>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</si>
  <si>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</si>
  <si>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</si>
  <si>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</si>
  <si>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</si>
  <si>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</si>
  <si>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</si>
  <si>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</si>
  <si>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</si>
  <si>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</si>
  <si>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</si>
  <si>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</si>
  <si>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</si>
  <si>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</si>
  <si>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</si>
  <si>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</si>
  <si>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</si>
  <si>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</si>
  <si>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</si>
  <si>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</si>
  <si>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</si>
  <si>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</si>
  <si>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</si>
  <si>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</si>
  <si>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</si>
  <si>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</si>
  <si>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</si>
  <si>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</si>
  <si>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</si>
  <si>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</si>
  <si>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</si>
  <si>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</si>
  <si>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</si>
  <si>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</si>
  <si>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</si>
  <si>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</si>
  <si>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</si>
  <si>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</si>
  <si>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</si>
  <si>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</si>
  <si>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</si>
  <si>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</si>
  <si>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</si>
  <si>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</si>
  <si>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</si>
  <si>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</si>
  <si>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</si>
  <si>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</si>
  <si>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</si>
  <si>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</si>
  <si>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</si>
  <si>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</si>
  <si>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</si>
  <si>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</si>
  <si>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</si>
  <si>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</si>
  <si>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</si>
  <si>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</si>
  <si>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</si>
  <si>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</si>
  <si>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</si>
  <si>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</si>
  <si>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</si>
  <si>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</si>
  <si>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</si>
  <si>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</si>
  <si>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</si>
  <si>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</si>
  <si>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</si>
  <si>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</si>
  <si>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</si>
  <si>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</si>
  <si>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</si>
  <si>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</si>
  <si>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</si>
  <si>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</si>
  <si>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</si>
  <si>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</si>
  <si>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</si>
  <si>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</si>
  <si>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</si>
  <si>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</si>
  <si>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</si>
  <si>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</si>
  <si>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</si>
  <si>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</si>
  <si>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</si>
  <si>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</si>
  <si>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</si>
  <si>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</si>
  <si>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</si>
  <si>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</si>
  <si>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</si>
  <si>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</si>
  <si>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</si>
  <si>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</si>
  <si>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</si>
  <si>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</si>
  <si>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</si>
  <si>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</si>
  <si>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</si>
  <si>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</si>
  <si>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</si>
  <si>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</si>
  <si>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</si>
  <si>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</si>
  <si>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</si>
  <si>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</si>
  <si>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</si>
  <si>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</si>
  <si>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</si>
  <si>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</si>
  <si>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</si>
  <si>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</si>
  <si>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</si>
  <si>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</si>
  <si>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</si>
  <si>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</si>
  <si>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</si>
  <si>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</si>
  <si>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</si>
  <si>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</si>
  <si>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</si>
  <si>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</si>
  <si>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</si>
  <si>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</si>
  <si>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</si>
  <si>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</si>
  <si>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</si>
  <si>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vaikų lopšelis-darželis ,,Kulverstūkas''</t>
  </si>
  <si>
    <t>190230258 Kosmoso g. 12 LT-31104 Visaginas</t>
  </si>
  <si>
    <t xml:space="preserve">PAGAL 2013 M. BIRŽELIO 30  D. DUOMENIS </t>
  </si>
  <si>
    <t>2013-07-19  Nr.( 6.6) 68</t>
  </si>
  <si>
    <t>Direktorė</t>
  </si>
  <si>
    <t>Vilija Kriaučiūnienė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</si>
</sst>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9" fillId="3" borderId="9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46">
      <selection activeCell="F55" sqref="F5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4" t="s">
        <v>95</v>
      </c>
      <c r="F2" s="125"/>
      <c r="G2" s="125"/>
    </row>
    <row r="3" spans="5:7" ht="12.75">
      <c r="E3" s="126" t="s">
        <v>113</v>
      </c>
      <c r="F3" s="127"/>
      <c r="G3" s="127"/>
    </row>
    <row r="5" spans="1:7" ht="12.75">
      <c r="A5" s="117" t="s">
        <v>94</v>
      </c>
      <c r="B5" s="118"/>
      <c r="C5" s="118"/>
      <c r="D5" s="118"/>
      <c r="E5" s="118"/>
      <c r="F5" s="113"/>
      <c r="G5" s="113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 customHeight="1">
      <c r="A7" s="110" t="s">
        <v>189</v>
      </c>
      <c r="B7" s="111"/>
      <c r="C7" s="111"/>
      <c r="D7" s="111"/>
      <c r="E7" s="111"/>
      <c r="F7" s="112"/>
      <c r="G7" s="112"/>
    </row>
    <row r="8" spans="1:7" ht="12.75" customHeight="1">
      <c r="A8" s="98" t="s">
        <v>114</v>
      </c>
      <c r="B8" s="128"/>
      <c r="C8" s="128"/>
      <c r="D8" s="128"/>
      <c r="E8" s="128"/>
      <c r="F8" s="113"/>
      <c r="G8" s="113"/>
    </row>
    <row r="9" spans="1:7" ht="12.75" customHeight="1">
      <c r="A9" s="110" t="s">
        <v>190</v>
      </c>
      <c r="B9" s="111"/>
      <c r="C9" s="111"/>
      <c r="D9" s="111"/>
      <c r="E9" s="111"/>
      <c r="F9" s="112"/>
      <c r="G9" s="112"/>
    </row>
    <row r="10" spans="1:7" ht="12.75" customHeight="1">
      <c r="A10" s="114" t="s">
        <v>115</v>
      </c>
      <c r="B10" s="115"/>
      <c r="C10" s="115"/>
      <c r="D10" s="115"/>
      <c r="E10" s="115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>
      <c r="A12" s="96"/>
      <c r="B12" s="113"/>
      <c r="C12" s="113"/>
      <c r="D12" s="113"/>
      <c r="E12" s="113"/>
    </row>
    <row r="13" spans="1:7" ht="12.75" customHeight="1">
      <c r="A13" s="117" t="s">
        <v>0</v>
      </c>
      <c r="B13" s="118"/>
      <c r="C13" s="118"/>
      <c r="D13" s="118"/>
      <c r="E13" s="118"/>
      <c r="F13" s="119"/>
      <c r="G13" s="119"/>
    </row>
    <row r="14" spans="1:7" ht="12.75" customHeight="1">
      <c r="A14" s="117" t="s">
        <v>191</v>
      </c>
      <c r="B14" s="118"/>
      <c r="C14" s="118"/>
      <c r="D14" s="118"/>
      <c r="E14" s="118"/>
      <c r="F14" s="119"/>
      <c r="G14" s="119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 customHeight="1">
      <c r="A16" s="120" t="s">
        <v>192</v>
      </c>
      <c r="B16" s="97"/>
      <c r="C16" s="97"/>
      <c r="D16" s="97"/>
      <c r="E16" s="97"/>
      <c r="F16" s="121"/>
      <c r="G16" s="121"/>
    </row>
    <row r="17" spans="1:7" ht="12.75">
      <c r="A17" s="98" t="s">
        <v>1</v>
      </c>
      <c r="B17" s="98"/>
      <c r="C17" s="98"/>
      <c r="D17" s="98"/>
      <c r="E17" s="98"/>
      <c r="F17" s="122"/>
      <c r="G17" s="122"/>
    </row>
    <row r="18" spans="1:7" ht="12.75" customHeight="1">
      <c r="A18" s="8"/>
      <c r="B18" s="9"/>
      <c r="C18" s="9"/>
      <c r="D18" s="123" t="s">
        <v>126</v>
      </c>
      <c r="E18" s="123"/>
      <c r="F18" s="123"/>
      <c r="G18" s="123"/>
    </row>
    <row r="19" spans="1:9" ht="67.5" customHeight="1">
      <c r="A19" s="3" t="s">
        <v>2</v>
      </c>
      <c r="B19" s="107" t="s">
        <v>3</v>
      </c>
      <c r="C19" s="108"/>
      <c r="D19" s="109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1782761.67</v>
      </c>
      <c r="G20" s="87">
        <f>SUM(G21,G27,G38,G39)</f>
        <v>1812407.7299999997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131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132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133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134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135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1782761.67</v>
      </c>
      <c r="G27" s="88">
        <f>SUM(G28:G37)</f>
        <v>1812407.7299999997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136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1739886.22</v>
      </c>
      <c r="G29" s="88">
        <v>1760574.38</v>
      </c>
      <c r="I29" s="91" t="s">
        <v>137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25452.2</v>
      </c>
      <c r="G30" s="88">
        <v>28568.84</v>
      </c>
      <c r="I30" s="91" t="s">
        <v>138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139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6600.01</v>
      </c>
      <c r="G32" s="88">
        <v>11061.63</v>
      </c>
      <c r="I32" s="91" t="s">
        <v>140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141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142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3906.33</v>
      </c>
      <c r="G35" s="88">
        <v>4438.89</v>
      </c>
      <c r="I35" s="91" t="s">
        <v>143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6916.91</v>
      </c>
      <c r="G36" s="88">
        <v>7763.99</v>
      </c>
      <c r="I36" s="91" t="s">
        <v>144</v>
      </c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145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146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147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148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212351.50000000003</v>
      </c>
      <c r="G41" s="87">
        <f>SUM(G42,G48,G49,G56,G57)</f>
        <v>119385.28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1396.64</v>
      </c>
      <c r="G42" s="88">
        <f>SUM(G43:G47)</f>
        <v>1451.89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149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1396.64</v>
      </c>
      <c r="G44" s="88">
        <v>1451.89</v>
      </c>
      <c r="I44" s="91" t="s">
        <v>150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151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152</v>
      </c>
    </row>
    <row r="47" spans="1:9" s="12" customFormat="1" ht="12.75" customHeight="1">
      <c r="A47" s="18" t="s">
        <v>93</v>
      </c>
      <c r="B47" s="32"/>
      <c r="C47" s="99" t="s">
        <v>104</v>
      </c>
      <c r="D47" s="100"/>
      <c r="E47" s="82"/>
      <c r="F47" s="88"/>
      <c r="G47" s="88"/>
      <c r="I47" s="91" t="s">
        <v>153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>
        <v>3075.7</v>
      </c>
      <c r="I48" s="91" t="s">
        <v>154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184579.48</v>
      </c>
      <c r="G49" s="88">
        <f>SUM(G50:G55)</f>
        <v>114525.2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155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156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>
        <v>4.4</v>
      </c>
      <c r="I52" s="91" t="s">
        <v>157</v>
      </c>
    </row>
    <row r="53" spans="1:9" s="12" customFormat="1" ht="12.75" customHeight="1">
      <c r="A53" s="18" t="s">
        <v>41</v>
      </c>
      <c r="B53" s="26"/>
      <c r="C53" s="99" t="s">
        <v>90</v>
      </c>
      <c r="D53" s="100"/>
      <c r="E53" s="85"/>
      <c r="F53" s="88">
        <v>1190.82</v>
      </c>
      <c r="G53" s="88">
        <v>2052.52</v>
      </c>
      <c r="I53" s="91" t="s">
        <v>158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183388.66</v>
      </c>
      <c r="G54" s="88">
        <v>112468.28</v>
      </c>
      <c r="I54" s="91" t="s">
        <v>159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160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161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26375.38</v>
      </c>
      <c r="G57" s="88">
        <v>332.49</v>
      </c>
      <c r="I57" s="91" t="s">
        <v>162</v>
      </c>
    </row>
    <row r="58" spans="1:9" s="12" customFormat="1" ht="20.25" customHeight="1">
      <c r="A58" s="30"/>
      <c r="B58" s="20" t="s">
        <v>58</v>
      </c>
      <c r="C58" s="21"/>
      <c r="D58" s="22"/>
      <c r="E58" s="30"/>
      <c r="F58" s="94">
        <f>SUM(F20,F40,F41)</f>
        <v>1995113.17</v>
      </c>
      <c r="G58" s="88">
        <f>SUM(G20,G40,G41)</f>
        <v>1931793.0099999998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1803621.4700000002</v>
      </c>
      <c r="G59" s="87">
        <f>SUM(G60:G63)</f>
        <v>1812803.26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171815.78</v>
      </c>
      <c r="G60" s="88">
        <v>163628.19</v>
      </c>
      <c r="I60" s="91" t="s">
        <v>183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601201.99</v>
      </c>
      <c r="G61" s="88">
        <v>605180.81</v>
      </c>
      <c r="I61" s="91" t="s">
        <v>184</v>
      </c>
    </row>
    <row r="62" spans="1:9" s="12" customFormat="1" ht="12.75" customHeight="1">
      <c r="A62" s="30" t="s">
        <v>36</v>
      </c>
      <c r="B62" s="101" t="s">
        <v>105</v>
      </c>
      <c r="C62" s="102"/>
      <c r="D62" s="103"/>
      <c r="E62" s="30"/>
      <c r="F62" s="88">
        <v>958466.41</v>
      </c>
      <c r="G62" s="88">
        <v>971129.47</v>
      </c>
      <c r="I62" s="91" t="s">
        <v>185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72137.29</v>
      </c>
      <c r="G63" s="88">
        <v>72864.79</v>
      </c>
      <c r="I63" s="91" t="s">
        <v>186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192925.76</v>
      </c>
      <c r="G64" s="87">
        <f>SUM(G65,G69)</f>
        <v>113543.39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187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163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164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192925.76</v>
      </c>
      <c r="G69" s="88">
        <f>SUM(G70:G75,G78:G83)</f>
        <v>113543.39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165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166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167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168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169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21131.95</v>
      </c>
      <c r="G75" s="88">
        <f>SUM(G76,G77)</f>
        <v>4.4</v>
      </c>
      <c r="I75" s="91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>
        <v>4.4</v>
      </c>
      <c r="I76" s="91" t="s">
        <v>170</v>
      </c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>
        <v>21131.95</v>
      </c>
      <c r="G77" s="88"/>
      <c r="I77" s="91" t="s">
        <v>171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172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173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52569.86</v>
      </c>
      <c r="G80" s="88"/>
      <c r="I80" s="91" t="s">
        <v>174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53104.63</v>
      </c>
      <c r="G81" s="88">
        <v>45441.77</v>
      </c>
      <c r="I81" s="91" t="s">
        <v>175</v>
      </c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66119.32</v>
      </c>
      <c r="G82" s="88">
        <v>66119.32</v>
      </c>
      <c r="I82" s="91" t="s">
        <v>176</v>
      </c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>
        <v>1977.9</v>
      </c>
      <c r="I83" s="91" t="s">
        <v>177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-1434.0600000001587</v>
      </c>
      <c r="G84" s="87">
        <f>SUM(G85,G86,G89,G90)</f>
        <v>5446.359999999497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178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179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180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181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-1434.0600000001587</v>
      </c>
      <c r="G90" s="88">
        <f>SUM(G91,G92)</f>
        <v>5446.359999999497</v>
      </c>
      <c r="I90" s="91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-6880.420000000158</v>
      </c>
      <c r="G91" s="88">
        <v>89.45999999949709</v>
      </c>
      <c r="I91" s="91" t="s">
        <v>182</v>
      </c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5446.36</v>
      </c>
      <c r="G92" s="88">
        <v>5356.9</v>
      </c>
      <c r="I92" s="91" t="s">
        <v>188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4" t="s">
        <v>121</v>
      </c>
      <c r="C94" s="105"/>
      <c r="D94" s="100"/>
      <c r="E94" s="30"/>
      <c r="F94" s="95">
        <f>SUM(F59,F64,F84,F93)</f>
        <v>1995113.1700000002</v>
      </c>
      <c r="G94" s="89">
        <f>SUM(G59,G64,G84,G93)</f>
        <v>1931793.0099999993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6" t="s">
        <v>193</v>
      </c>
      <c r="B96" s="106"/>
      <c r="C96" s="106"/>
      <c r="D96" s="106"/>
      <c r="E96" s="106"/>
      <c r="F96" s="97" t="s">
        <v>194</v>
      </c>
      <c r="G96" s="97"/>
    </row>
    <row r="97" spans="1:7" s="12" customFormat="1" ht="12.75">
      <c r="A97" s="98" t="s">
        <v>124</v>
      </c>
      <c r="B97" s="98"/>
      <c r="C97" s="98"/>
      <c r="D97" s="98"/>
      <c r="E97" s="98"/>
      <c r="F97" s="98" t="s">
        <v>112</v>
      </c>
      <c r="G97" s="98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user</dc:creator>
  <cp:keywords/>
  <dc:description/>
  <cp:lastModifiedBy>user</cp:lastModifiedBy>
  <cp:lastPrinted>2013-07-19T07:33:08Z</cp:lastPrinted>
  <dcterms:created xsi:type="dcterms:W3CDTF">2009-07-20T14:30:53Z</dcterms:created>
  <dcterms:modified xsi:type="dcterms:W3CDTF">2013-07-19T07:33:19Z</dcterms:modified>
  <cp:category/>
  <cp:version/>
  <cp:contentType/>
  <cp:contentStatus/>
</cp:coreProperties>
</file>